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<sst xmlns="http://schemas.openxmlformats.org/spreadsheetml/2006/main" count="45" uniqueCount="37">
  <si>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</si>
  <si>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</si>
  <si>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</si>
  <si>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</si>
  <si>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</si>
  <si>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</si>
  <si>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</si>
  <si>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</si>
  <si>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</si>
  <si>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</si>
  <si>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</si>
  <si>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</si>
  <si>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</si>
  <si>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</si>
  <si>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</si>
  <si>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</si>
  <si>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</si>
  <si>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</si>
  <si>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</si>
  <si>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</si>
  <si>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</si>
  <si>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</si>
  <si>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</si>
  <si>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</si>
  <si>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</si>
  <si>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</si>
  <si>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</si>
  <si>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</si>
  <si>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</si>
  <si>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</si>
  <si>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</si>
  <si>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</si>
  <si>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</si>
  <si>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</si>
  <si>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</si>
  <si>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</si>
  <si>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MANUEL DOBLADO, GTO.
FLUJO DE FONDOS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</si>
</sst>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E41" sqref="A1: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4" width="21.85546875" style="1" customWidth="1"/>
    <col min="5" max="5" width="23.2851562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171942440.69</v>
      </c>
      <c r="D3" s="3">
        <f t="shared" ref="D3:E3" si="0">SUM(D4:D13)</f>
        <v>109429350.34999999</v>
      </c>
      <c r="E3" s="4">
        <f t="shared" si="0"/>
        <v>109429350.34999999</v>
      </c>
    </row>
    <row r="4" spans="1:5" x14ac:dyDescent="0.2">
      <c r="A4" s="5"/>
      <c r="B4" s="14" t="s">
        <v>1</v>
      </c>
      <c r="C4" s="6">
        <v>8311050</v>
      </c>
      <c r="D4" s="6">
        <v>6797574.4900000002</v>
      </c>
      <c r="E4" s="7">
        <v>6797574.4900000002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5614875</v>
      </c>
      <c r="D7" s="6">
        <v>7671205.9199999999</v>
      </c>
      <c r="E7" s="7">
        <v>7671205.9199999999</v>
      </c>
    </row>
    <row r="8" spans="1:5" x14ac:dyDescent="0.2">
      <c r="A8" s="5"/>
      <c r="B8" s="14" t="s">
        <v>5</v>
      </c>
      <c r="C8" s="6">
        <v>1407600</v>
      </c>
      <c r="D8" s="6">
        <v>40409.660000000003</v>
      </c>
      <c r="E8" s="7">
        <v>40409.660000000003</v>
      </c>
    </row>
    <row r="9" spans="1:5" x14ac:dyDescent="0.2">
      <c r="A9" s="5"/>
      <c r="B9" s="14" t="s">
        <v>6</v>
      </c>
      <c r="C9" s="6">
        <v>320850</v>
      </c>
      <c r="D9" s="6">
        <v>61445.84</v>
      </c>
      <c r="E9" s="7">
        <v>61445.84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156288065.69</v>
      </c>
      <c r="D11" s="6">
        <v>94858714.439999998</v>
      </c>
      <c r="E11" s="7">
        <v>94858714.439999998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171942440.69</v>
      </c>
      <c r="D14" s="9">
        <f t="shared" ref="D14:E14" si="1">SUM(D15:D23)</f>
        <v>132894009.77</v>
      </c>
      <c r="E14" s="10">
        <f t="shared" si="1"/>
        <v>125287210.53</v>
      </c>
    </row>
    <row r="15" spans="1:5" x14ac:dyDescent="0.2">
      <c r="A15" s="5"/>
      <c r="B15" s="14" t="s">
        <v>12</v>
      </c>
      <c r="C15" s="6">
        <v>62782222.420000002</v>
      </c>
      <c r="D15" s="6">
        <v>27625211.899999999</v>
      </c>
      <c r="E15" s="7">
        <v>27613211.899999999</v>
      </c>
    </row>
    <row r="16" spans="1:5" x14ac:dyDescent="0.2">
      <c r="A16" s="5"/>
      <c r="B16" s="14" t="s">
        <v>13</v>
      </c>
      <c r="C16" s="6">
        <v>4811000</v>
      </c>
      <c r="D16" s="6">
        <v>8107811.6299999999</v>
      </c>
      <c r="E16" s="7">
        <v>6952800.7599999998</v>
      </c>
    </row>
    <row r="17" spans="1:5" x14ac:dyDescent="0.2">
      <c r="A17" s="5"/>
      <c r="B17" s="14" t="s">
        <v>14</v>
      </c>
      <c r="C17" s="6">
        <v>26342989.530000001</v>
      </c>
      <c r="D17" s="6">
        <v>22989958.52</v>
      </c>
      <c r="E17" s="7">
        <v>19289009.82</v>
      </c>
    </row>
    <row r="18" spans="1:5" x14ac:dyDescent="0.2">
      <c r="A18" s="5"/>
      <c r="B18" s="14" t="s">
        <v>9</v>
      </c>
      <c r="C18" s="6">
        <v>19781549.109999999</v>
      </c>
      <c r="D18" s="6">
        <v>16486752.76</v>
      </c>
      <c r="E18" s="7">
        <v>15141558.210000001</v>
      </c>
    </row>
    <row r="19" spans="1:5" x14ac:dyDescent="0.2">
      <c r="A19" s="5"/>
      <c r="B19" s="14" t="s">
        <v>15</v>
      </c>
      <c r="C19" s="6">
        <v>570000</v>
      </c>
      <c r="D19" s="6">
        <v>302629.58</v>
      </c>
      <c r="E19" s="7">
        <v>69670.759999999995</v>
      </c>
    </row>
    <row r="20" spans="1:5" x14ac:dyDescent="0.2">
      <c r="A20" s="5"/>
      <c r="B20" s="14" t="s">
        <v>16</v>
      </c>
      <c r="C20" s="6">
        <v>35302948.890000001</v>
      </c>
      <c r="D20" s="6">
        <v>51312659.359999999</v>
      </c>
      <c r="E20" s="7">
        <v>50151973.060000002</v>
      </c>
    </row>
    <row r="21" spans="1:5" x14ac:dyDescent="0.2">
      <c r="A21" s="5"/>
      <c r="B21" s="14" t="s">
        <v>17</v>
      </c>
      <c r="C21" s="6">
        <v>12201730.74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1050000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9100000</v>
      </c>
      <c r="D23" s="6">
        <v>6068986.0199999996</v>
      </c>
      <c r="E23" s="7">
        <v>6068986.0199999996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-23464659.420000002</v>
      </c>
      <c r="E24" s="13">
        <f>E3-E14</f>
        <v>-15857860.180000007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24574193.449999999</v>
      </c>
      <c r="E28" s="21">
        <f>SUM(E29:E35)</f>
        <v>28156358.690000001</v>
      </c>
    </row>
    <row r="29" spans="1:5" ht="10.15" x14ac:dyDescent="0.2">
      <c r="A29" s="5"/>
      <c r="B29" s="14" t="s">
        <v>26</v>
      </c>
      <c r="C29" s="22">
        <v>0</v>
      </c>
      <c r="D29" s="22">
        <v>4403687.09</v>
      </c>
      <c r="E29" s="23">
        <v>5216646.41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18627184.559999999</v>
      </c>
      <c r="E33" s="23">
        <v>21389694.48</v>
      </c>
    </row>
    <row r="34" spans="1:5" ht="10.15" x14ac:dyDescent="0.2">
      <c r="A34" s="5"/>
      <c r="B34" s="14" t="s">
        <v>31</v>
      </c>
      <c r="C34" s="22">
        <v>0</v>
      </c>
      <c r="D34" s="22">
        <v>1760252.01</v>
      </c>
      <c r="E34" s="23">
        <v>1760252.01</v>
      </c>
    </row>
    <row r="35" spans="1:5" x14ac:dyDescent="0.2">
      <c r="A35" s="5"/>
      <c r="B35" s="14" t="s">
        <v>32</v>
      </c>
      <c r="C35" s="22">
        <v>0</v>
      </c>
      <c r="D35" s="22">
        <v>-216930.21</v>
      </c>
      <c r="E35" s="23">
        <v>-210234.21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-48038852.869999997</v>
      </c>
      <c r="E36" s="25">
        <f>SUM(E37:E39)</f>
        <v>-44014218.869999997</v>
      </c>
    </row>
    <row r="37" spans="1:5" x14ac:dyDescent="0.2">
      <c r="A37" s="5"/>
      <c r="B37" s="14" t="s">
        <v>30</v>
      </c>
      <c r="C37" s="22">
        <v>0</v>
      </c>
      <c r="D37" s="22">
        <v>-31577016.879999999</v>
      </c>
      <c r="E37" s="23">
        <v>-27624238.879999999</v>
      </c>
    </row>
    <row r="38" spans="1:5" x14ac:dyDescent="0.2">
      <c r="B38" s="1" t="s">
        <v>31</v>
      </c>
      <c r="C38" s="22">
        <v>0</v>
      </c>
      <c r="D38" s="22">
        <v>-16461835.99</v>
      </c>
      <c r="E38" s="23">
        <v>-16389979.99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-23464659.419999998</v>
      </c>
      <c r="E40" s="13">
        <f>E28+E36</f>
        <v>-15857860.179999996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94" right="0.5" top="0.75" bottom="0.75" header="0.3" footer="0.3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2021-07-29T15:19:15Z</cp:lastPrinted>
  <dcterms:created xsi:type="dcterms:W3CDTF">2017-12-20T04:54:53Z</dcterms:created>
  <dcterms:modified xsi:type="dcterms:W3CDTF">2021-07-29T15:19:17Z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